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a31296f1bb71662d/Documents/YECA HVAC Bid/Bids/"/>
    </mc:Choice>
  </mc:AlternateContent>
  <xr:revisionPtr revIDLastSave="5" documentId="8_{D1CA5EDC-6237-4228-844C-5B707430A61C}" xr6:coauthVersionLast="47" xr6:coauthVersionMax="47" xr10:uidLastSave="{E7853FF4-47D0-403F-8125-73F596424A5A}"/>
  <bookViews>
    <workbookView xWindow="-120" yWindow="-120" windowWidth="29040" windowHeight="15720" xr2:uid="{6B32F1EF-BD50-4EE1-A30C-1A4EC78591F8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6" i="1" l="1" a="1"/>
  <c r="G36" i="1" s="1"/>
  <c r="I24" i="1"/>
  <c r="E24" i="1"/>
  <c r="I12" i="1"/>
  <c r="G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<sst xmlns="http://schemas.openxmlformats.org/spreadsheetml/2006/main" count="99" uniqueCount="31">
  <si>
    <t xml:space="preserve">YECA HVAC RADIO SITE EQUIPMENT &amp; INSTALLATION IFB TABULATION FORM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</si>
  <si>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Sub Zero</t>
  </si>
  <si>
    <t>Emcor</t>
  </si>
  <si>
    <t>ITEM</t>
  </si>
  <si>
    <t>QTY</t>
  </si>
  <si>
    <t>DESCRIPTION</t>
  </si>
  <si>
    <t>UNIT COST</t>
  </si>
  <si>
    <t>EXTENDED COST</t>
  </si>
  <si>
    <t>Marvair Model#MAH1036AA050C++2+1 EA +C32++++++</t>
  </si>
  <si>
    <t>Marvair CommStat 10 Telecom HVAC Controller</t>
  </si>
  <si>
    <t>Shipping Cost for all equipment</t>
  </si>
  <si>
    <t>Shipping</t>
  </si>
  <si>
    <t>Sales Tax Calculated at 8.25% on equipment</t>
  </si>
  <si>
    <t>tax</t>
  </si>
  <si>
    <t>Removal of all equipment for both Microwave Locations and disposal of equipment per EPA requirements</t>
  </si>
  <si>
    <t>Removal</t>
  </si>
  <si>
    <t>Installation cost of equipment for both Microwave Locations</t>
  </si>
  <si>
    <t>Installation</t>
  </si>
  <si>
    <t>TOTAL COST FOR EQUIPMENT AND INSTALLATION</t>
  </si>
  <si>
    <t>ACCO</t>
  </si>
  <si>
    <t>B&amp;M</t>
  </si>
  <si>
    <t>Hometown</t>
  </si>
  <si>
    <t>Lawson</t>
  </si>
  <si>
    <t>Nation Restoration</t>
  </si>
  <si>
    <t>Tradewinds</t>
  </si>
  <si>
    <t>Tradewinds-Disqualified did not turn in Exhibits</t>
  </si>
  <si>
    <t>Profit</t>
  </si>
  <si>
    <t>Product Specifications &amp; Warranty Information must be included as Exhibit A with this cost form.                                                                                                                                                                                                                                (Standard &amp; Additional Equipment must be identified in the product specifications)</t>
  </si>
  <si>
    <t>***Note all contractors may reach out to Steve Shields, Director of Telecom Sales at Marvair  for pricing at sshields@airxcs.com</t>
  </si>
  <si>
    <r>
      <t>UBS-</t>
    </r>
    <r>
      <rPr>
        <b/>
        <sz val="14"/>
        <color rgb="FFFF0000"/>
        <rFont val="Aptos Narrow"/>
        <family val="2"/>
        <scheme val="minor"/>
      </rPr>
      <t>Disqualified no DIR</t>
    </r>
  </si>
  <si>
    <t>Awarded to Sub-Zero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</si>
</sst>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1"/>
      <color rgb="FFFF0000"/>
      <name val="Arial"/>
      <family val="2"/>
    </font>
    <font>
      <b/>
      <sz val="14"/>
      <color rgb="FFFF0000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double">
        <color indexed="64"/>
      </bottom>
      <diagonal/>
    </border>
  </borders>
  <cellStyleXfs count="3">
    <xf numFmtId="0" fontId="0" fillId="0" borderId="0"/>
    <xf numFmtId="44" fontId="7" fillId="0" borderId="0" applyFont="0" applyFill="0" applyBorder="0" applyAlignment="0" applyProtection="0"/>
    <xf numFmtId="0" fontId="7" fillId="0" borderId="0"/>
  </cellStyleXfs>
  <cellXfs count="74">
    <xf numFmtId="0" fontId="0" fillId="0" borderId="0" xfId="0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1" fillId="3" borderId="1" xfId="0" applyFont="1" applyFill="1" applyBorder="1"/>
    <xf numFmtId="0" fontId="5" fillId="0" borderId="1" xfId="0" applyFont="1" applyBorder="1" applyAlignment="1">
      <alignment horizontal="center" wrapText="1"/>
    </xf>
    <xf numFmtId="0" fontId="1" fillId="0" borderId="1" xfId="0" applyFont="1" applyBorder="1"/>
    <xf numFmtId="0" fontId="4" fillId="4" borderId="1" xfId="0" applyFont="1" applyFill="1" applyBorder="1" applyAlignment="1">
      <alignment horizontal="center" wrapText="1"/>
    </xf>
    <xf numFmtId="0" fontId="0" fillId="4" borderId="1" xfId="0" applyFill="1" applyBorder="1" applyAlignment="1">
      <alignment horizontal="center" wrapText="1"/>
    </xf>
    <xf numFmtId="0" fontId="0" fillId="0" borderId="2" xfId="0" applyBorder="1"/>
    <xf numFmtId="0" fontId="1" fillId="0" borderId="2" xfId="0" applyFont="1" applyBorder="1"/>
    <xf numFmtId="0" fontId="2" fillId="0" borderId="1" xfId="0" applyFont="1" applyBorder="1"/>
    <xf numFmtId="0" fontId="0" fillId="0" borderId="1" xfId="0" applyBorder="1"/>
    <xf numFmtId="0" fontId="4" fillId="0" borderId="2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164" fontId="8" fillId="0" borderId="5" xfId="0" applyNumberFormat="1" applyFont="1" applyBorder="1"/>
    <xf numFmtId="164" fontId="8" fillId="0" borderId="6" xfId="0" applyNumberFormat="1" applyFont="1" applyBorder="1"/>
    <xf numFmtId="164" fontId="8" fillId="0" borderId="7" xfId="0" applyNumberFormat="1" applyFont="1" applyBorder="1"/>
    <xf numFmtId="164" fontId="8" fillId="0" borderId="8" xfId="0" applyNumberFormat="1" applyFont="1" applyBorder="1"/>
    <xf numFmtId="164" fontId="3" fillId="0" borderId="6" xfId="2" applyNumberFormat="1" applyFont="1" applyBorder="1"/>
    <xf numFmtId="164" fontId="3" fillId="0" borderId="7" xfId="2" applyNumberFormat="1" applyFont="1" applyBorder="1"/>
    <xf numFmtId="164" fontId="3" fillId="0" borderId="8" xfId="2" applyNumberFormat="1" applyFont="1" applyBorder="1"/>
    <xf numFmtId="164" fontId="3" fillId="0" borderId="5" xfId="2" applyNumberFormat="1" applyFont="1" applyBorder="1"/>
    <xf numFmtId="164" fontId="3" fillId="0" borderId="5" xfId="0" applyNumberFormat="1" applyFont="1" applyBorder="1"/>
    <xf numFmtId="0" fontId="3" fillId="2" borderId="5" xfId="0" applyFont="1" applyFill="1" applyBorder="1"/>
    <xf numFmtId="0" fontId="0" fillId="0" borderId="5" xfId="0" applyBorder="1"/>
    <xf numFmtId="164" fontId="3" fillId="0" borderId="6" xfId="0" applyNumberFormat="1" applyFont="1" applyBorder="1"/>
    <xf numFmtId="164" fontId="3" fillId="0" borderId="8" xfId="0" applyNumberFormat="1" applyFont="1" applyBorder="1"/>
    <xf numFmtId="164" fontId="8" fillId="0" borderId="10" xfId="0" applyNumberFormat="1" applyFont="1" applyBorder="1"/>
    <xf numFmtId="164" fontId="8" fillId="0" borderId="11" xfId="0" applyNumberFormat="1" applyFont="1" applyBorder="1"/>
    <xf numFmtId="44" fontId="0" fillId="0" borderId="5" xfId="1" applyFont="1" applyBorder="1"/>
    <xf numFmtId="44" fontId="3" fillId="0" borderId="6" xfId="1" applyFont="1" applyFill="1" applyBorder="1"/>
    <xf numFmtId="0" fontId="0" fillId="2" borderId="9" xfId="0" applyFill="1" applyBorder="1"/>
    <xf numFmtId="164" fontId="3" fillId="0" borderId="14" xfId="0" applyNumberFormat="1" applyFont="1" applyBorder="1"/>
    <xf numFmtId="0" fontId="0" fillId="4" borderId="2" xfId="0" applyFill="1" applyBorder="1" applyAlignment="1">
      <alignment horizontal="center" wrapText="1"/>
    </xf>
    <xf numFmtId="0" fontId="3" fillId="0" borderId="2" xfId="0" applyFont="1" applyBorder="1"/>
    <xf numFmtId="0" fontId="3" fillId="0" borderId="2" xfId="0" applyFont="1" applyBorder="1" applyAlignment="1">
      <alignment wrapText="1"/>
    </xf>
    <xf numFmtId="0" fontId="2" fillId="0" borderId="2" xfId="0" applyFont="1" applyBorder="1"/>
    <xf numFmtId="0" fontId="0" fillId="0" borderId="15" xfId="0" applyBorder="1"/>
    <xf numFmtId="0" fontId="0" fillId="0" borderId="6" xfId="0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 wrapText="1"/>
    </xf>
    <xf numFmtId="0" fontId="0" fillId="0" borderId="18" xfId="0" applyBorder="1"/>
    <xf numFmtId="0" fontId="0" fillId="0" borderId="19" xfId="0" applyBorder="1"/>
    <xf numFmtId="0" fontId="5" fillId="0" borderId="15" xfId="0" applyFont="1" applyBorder="1" applyAlignment="1">
      <alignment horizontal="center" wrapText="1"/>
    </xf>
    <xf numFmtId="0" fontId="0" fillId="2" borderId="24" xfId="0" applyFill="1" applyBorder="1"/>
    <xf numFmtId="164" fontId="0" fillId="0" borderId="8" xfId="0" applyNumberFormat="1" applyBorder="1"/>
    <xf numFmtId="0" fontId="8" fillId="2" borderId="24" xfId="0" applyFont="1" applyFill="1" applyBorder="1"/>
    <xf numFmtId="0" fontId="3" fillId="2" borderId="24" xfId="0" applyFont="1" applyFill="1" applyBorder="1"/>
    <xf numFmtId="0" fontId="3" fillId="2" borderId="25" xfId="0" applyFont="1" applyFill="1" applyBorder="1"/>
    <xf numFmtId="164" fontId="3" fillId="0" borderId="7" xfId="0" applyNumberFormat="1" applyFont="1" applyBorder="1"/>
    <xf numFmtId="44" fontId="3" fillId="0" borderId="7" xfId="1" applyFont="1" applyFill="1" applyBorder="1"/>
    <xf numFmtId="164" fontId="8" fillId="2" borderId="24" xfId="0" applyNumberFormat="1" applyFont="1" applyFill="1" applyBorder="1"/>
    <xf numFmtId="164" fontId="3" fillId="2" borderId="24" xfId="2" applyNumberFormat="1" applyFont="1" applyFill="1" applyBorder="1"/>
    <xf numFmtId="0" fontId="8" fillId="2" borderId="26" xfId="0" applyFont="1" applyFill="1" applyBorder="1"/>
    <xf numFmtId="164" fontId="9" fillId="0" borderId="27" xfId="0" applyNumberFormat="1" applyFont="1" applyBorder="1"/>
    <xf numFmtId="164" fontId="8" fillId="0" borderId="28" xfId="0" applyNumberFormat="1" applyFont="1" applyBorder="1"/>
    <xf numFmtId="0" fontId="3" fillId="2" borderId="25" xfId="0" applyFont="1" applyFill="1" applyBorder="1" applyAlignment="1">
      <alignment horizontal="right"/>
    </xf>
    <xf numFmtId="0" fontId="6" fillId="0" borderId="20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2" fillId="0" borderId="1" xfId="0" applyFont="1" applyBorder="1"/>
    <xf numFmtId="0" fontId="2" fillId="0" borderId="2" xfId="0" applyFont="1" applyBorder="1"/>
    <xf numFmtId="164" fontId="10" fillId="0" borderId="12" xfId="2" applyNumberFormat="1" applyFont="1" applyBorder="1" applyAlignment="1">
      <alignment horizontal="center" wrapText="1"/>
    </xf>
    <xf numFmtId="164" fontId="10" fillId="0" borderId="22" xfId="2" applyNumberFormat="1" applyFont="1" applyBorder="1" applyAlignment="1">
      <alignment horizontal="center" wrapText="1"/>
    </xf>
    <xf numFmtId="164" fontId="10" fillId="0" borderId="13" xfId="2" applyNumberFormat="1" applyFont="1" applyBorder="1" applyAlignment="1">
      <alignment horizontal="center" wrapText="1"/>
    </xf>
    <xf numFmtId="164" fontId="10" fillId="0" borderId="23" xfId="2" applyNumberFormat="1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1" fillId="3" borderId="1" xfId="0" applyFont="1" applyFill="1" applyBorder="1" applyAlignment="1">
      <alignment wrapText="1"/>
    </xf>
    <xf numFmtId="0" fontId="0" fillId="0" borderId="1" xfId="0" applyBorder="1"/>
    <xf numFmtId="0" fontId="6" fillId="0" borderId="16" xfId="0" applyFont="1" applyBorder="1" applyAlignment="1">
      <alignment horizontal="center" wrapText="1"/>
    </xf>
    <xf numFmtId="0" fontId="0" fillId="0" borderId="17" xfId="0" applyBorder="1" applyAlignment="1">
      <alignment horizontal="center" wrapText="1"/>
    </xf>
    <xf numFmtId="0" fontId="0" fillId="0" borderId="17" xfId="0" applyBorder="1"/>
    <xf numFmtId="0" fontId="12" fillId="0" borderId="4" xfId="0" applyFont="1" applyBorder="1" applyAlignment="1">
      <alignment horizontal="center" wrapText="1"/>
    </xf>
  </cellXfs>
  <cellStyles count="3">
    <cellStyle name="Currency" xfId="1" builtinId="4"/>
    <cellStyle name="Normal" xfId="0" builtinId="0"/>
    <cellStyle name="Normal 2" xfId="2" xr:uid="{D7559263-9A06-45C3-87DB-A7C030C5EEF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0754C-65A1-4B44-8F20-510AF38F120F}">
  <dimension ref="A1:I41"/>
  <sheetViews>
    <sheetView tabSelected="1" zoomScaleNormal="100" workbookViewId="0">
      <selection activeCell="C2" sqref="C2"/>
    </sheetView>
  </sheetViews>
  <sheetFormatPr defaultRowHeight="15" x14ac:dyDescent="0.25"/>
  <cols>
    <col min="1" max="1" width="8.5703125" customWidth="1"/>
    <col min="3" max="3" width="99.5703125" customWidth="1"/>
    <col min="4" max="4" width="17.42578125" customWidth="1"/>
    <col min="5" max="5" width="17.85546875" customWidth="1"/>
    <col min="6" max="6" width="18.28515625" customWidth="1"/>
    <col min="7" max="7" width="19.5703125" customWidth="1"/>
    <col min="8" max="8" width="17.7109375" customWidth="1"/>
    <col min="9" max="9" width="19.7109375" customWidth="1"/>
  </cols>
  <sheetData>
    <row r="1" spans="1:9" ht="44.25" customHeight="1" x14ac:dyDescent="0.3">
      <c r="A1" s="65" t="s">
        <v>0</v>
      </c>
      <c r="B1" s="66"/>
      <c r="C1" s="67"/>
      <c r="D1" s="4"/>
      <c r="E1" s="4"/>
      <c r="F1" s="11"/>
      <c r="G1" s="8"/>
      <c r="H1" s="11"/>
      <c r="I1" s="11"/>
    </row>
    <row r="2" spans="1:9" ht="16.5" customHeight="1" thickBot="1" x14ac:dyDescent="0.35">
      <c r="A2" s="12"/>
      <c r="B2" s="13"/>
      <c r="C2" s="73" t="s">
        <v>30</v>
      </c>
      <c r="D2" s="43"/>
      <c r="E2" s="43"/>
      <c r="F2" s="37"/>
      <c r="G2" s="41"/>
      <c r="H2" s="37"/>
      <c r="I2" s="37"/>
    </row>
    <row r="3" spans="1:9" ht="15.75" customHeight="1" x14ac:dyDescent="0.3">
      <c r="A3" s="6"/>
      <c r="B3" s="7"/>
      <c r="C3" s="33"/>
      <c r="D3" s="70" t="s">
        <v>1</v>
      </c>
      <c r="E3" s="71"/>
      <c r="F3" s="70" t="s">
        <v>2</v>
      </c>
      <c r="G3" s="72"/>
      <c r="H3" s="70" t="s">
        <v>29</v>
      </c>
      <c r="I3" s="72"/>
    </row>
    <row r="4" spans="1:9" x14ac:dyDescent="0.25">
      <c r="A4" s="11"/>
      <c r="B4" s="11"/>
      <c r="C4" s="8"/>
      <c r="D4" s="24"/>
      <c r="E4" s="38"/>
      <c r="F4" s="24"/>
      <c r="G4" s="38"/>
      <c r="H4" s="24"/>
      <c r="I4" s="38"/>
    </row>
    <row r="5" spans="1:9" ht="30" x14ac:dyDescent="0.25">
      <c r="A5" s="10" t="s">
        <v>3</v>
      </c>
      <c r="B5" s="10" t="s">
        <v>4</v>
      </c>
      <c r="C5" s="36" t="s">
        <v>5</v>
      </c>
      <c r="D5" s="39" t="s">
        <v>6</v>
      </c>
      <c r="E5" s="40" t="s">
        <v>7</v>
      </c>
      <c r="F5" s="39" t="s">
        <v>6</v>
      </c>
      <c r="G5" s="40" t="s">
        <v>7</v>
      </c>
      <c r="H5" s="39" t="s">
        <v>6</v>
      </c>
      <c r="I5" s="40" t="s">
        <v>7</v>
      </c>
    </row>
    <row r="6" spans="1:9" x14ac:dyDescent="0.25">
      <c r="A6" s="1">
        <v>1</v>
      </c>
      <c r="B6" s="2">
        <v>4</v>
      </c>
      <c r="C6" s="34" t="s">
        <v>8</v>
      </c>
      <c r="D6" s="14">
        <v>4814</v>
      </c>
      <c r="E6" s="15">
        <v>19256</v>
      </c>
      <c r="F6" s="14">
        <v>6980.25</v>
      </c>
      <c r="G6" s="18">
        <v>27921</v>
      </c>
      <c r="H6" s="21">
        <v>10494.29</v>
      </c>
      <c r="I6" s="18">
        <v>41977.14</v>
      </c>
    </row>
    <row r="7" spans="1:9" x14ac:dyDescent="0.25">
      <c r="A7" s="1">
        <v>2</v>
      </c>
      <c r="B7" s="2">
        <v>2</v>
      </c>
      <c r="C7" s="35" t="s">
        <v>9</v>
      </c>
      <c r="D7" s="14">
        <v>2300</v>
      </c>
      <c r="E7" s="15">
        <v>4600</v>
      </c>
      <c r="F7" s="14">
        <v>2300</v>
      </c>
      <c r="G7" s="18">
        <v>4600</v>
      </c>
      <c r="H7" s="21">
        <v>2297.15</v>
      </c>
      <c r="I7" s="18">
        <v>4594.29</v>
      </c>
    </row>
    <row r="8" spans="1:9" x14ac:dyDescent="0.25">
      <c r="A8" s="1">
        <v>3</v>
      </c>
      <c r="B8" s="2">
        <v>1</v>
      </c>
      <c r="C8" s="34" t="s">
        <v>10</v>
      </c>
      <c r="D8" s="23" t="s">
        <v>11</v>
      </c>
      <c r="E8" s="15">
        <v>2250</v>
      </c>
      <c r="F8" s="23" t="s">
        <v>11</v>
      </c>
      <c r="G8" s="18">
        <v>1800</v>
      </c>
      <c r="H8" s="23" t="s">
        <v>11</v>
      </c>
      <c r="I8" s="18">
        <v>1428.57</v>
      </c>
    </row>
    <row r="9" spans="1:9" x14ac:dyDescent="0.25">
      <c r="A9" s="1">
        <v>4</v>
      </c>
      <c r="B9" s="2">
        <v>1</v>
      </c>
      <c r="C9" s="34" t="s">
        <v>12</v>
      </c>
      <c r="D9" s="23" t="s">
        <v>13</v>
      </c>
      <c r="E9" s="15">
        <v>1968.12</v>
      </c>
      <c r="F9" s="23" t="s">
        <v>13</v>
      </c>
      <c r="G9" s="18">
        <v>2682.98</v>
      </c>
      <c r="H9" s="23" t="s">
        <v>13</v>
      </c>
      <c r="I9" s="18">
        <v>4444</v>
      </c>
    </row>
    <row r="10" spans="1:9" ht="29.25" x14ac:dyDescent="0.25">
      <c r="A10" s="1">
        <v>5</v>
      </c>
      <c r="B10" s="2">
        <v>1</v>
      </c>
      <c r="C10" s="35" t="s">
        <v>14</v>
      </c>
      <c r="D10" s="23" t="s">
        <v>15</v>
      </c>
      <c r="E10" s="15">
        <v>6523.88</v>
      </c>
      <c r="F10" s="23" t="s">
        <v>15</v>
      </c>
      <c r="G10" s="18">
        <v>1200</v>
      </c>
      <c r="H10" s="23" t="s">
        <v>15</v>
      </c>
      <c r="I10" s="18">
        <v>2500</v>
      </c>
    </row>
    <row r="11" spans="1:9" ht="15.75" thickBot="1" x14ac:dyDescent="0.3">
      <c r="A11" s="1">
        <v>6</v>
      </c>
      <c r="B11" s="2">
        <v>1</v>
      </c>
      <c r="C11" s="35" t="s">
        <v>16</v>
      </c>
      <c r="D11" s="48" t="s">
        <v>17</v>
      </c>
      <c r="E11" s="16">
        <v>15223</v>
      </c>
      <c r="F11" s="48" t="s">
        <v>17</v>
      </c>
      <c r="G11" s="19">
        <v>17109</v>
      </c>
      <c r="H11" s="48" t="s">
        <v>17</v>
      </c>
      <c r="I11" s="19">
        <v>13180</v>
      </c>
    </row>
    <row r="12" spans="1:9" ht="16.5" thickTop="1" thickBot="1" x14ac:dyDescent="0.3">
      <c r="A12" s="59" t="s">
        <v>18</v>
      </c>
      <c r="B12" s="59"/>
      <c r="C12" s="60"/>
      <c r="D12" s="46"/>
      <c r="E12" s="17">
        <v>49821</v>
      </c>
      <c r="F12" s="51"/>
      <c r="G12" s="20">
        <f>SUM(G6:G11)</f>
        <v>55312.98</v>
      </c>
      <c r="H12" s="52"/>
      <c r="I12" s="20">
        <f>SUM(I6:I11)</f>
        <v>68124</v>
      </c>
    </row>
    <row r="13" spans="1:9" x14ac:dyDescent="0.25">
      <c r="A13" s="11"/>
      <c r="B13" s="11"/>
      <c r="C13" s="11"/>
      <c r="D13" s="11"/>
      <c r="E13" s="11"/>
      <c r="F13" s="11"/>
      <c r="G13" s="8"/>
      <c r="H13" s="11"/>
      <c r="I13" s="11"/>
    </row>
    <row r="14" spans="1:9" ht="15.75" thickBot="1" x14ac:dyDescent="0.3">
      <c r="H14" s="37"/>
      <c r="I14" s="37"/>
    </row>
    <row r="15" spans="1:9" ht="18.75" x14ac:dyDescent="0.3">
      <c r="A15" s="6"/>
      <c r="B15" s="7"/>
      <c r="C15" s="33"/>
      <c r="D15" s="70" t="s">
        <v>19</v>
      </c>
      <c r="E15" s="71"/>
      <c r="F15" s="70" t="s">
        <v>20</v>
      </c>
      <c r="G15" s="72"/>
      <c r="H15" s="70" t="s">
        <v>21</v>
      </c>
      <c r="I15" s="72"/>
    </row>
    <row r="16" spans="1:9" x14ac:dyDescent="0.25">
      <c r="A16" s="11"/>
      <c r="B16" s="11"/>
      <c r="C16" s="8"/>
      <c r="D16" s="24"/>
      <c r="E16" s="38"/>
      <c r="F16" s="24"/>
      <c r="G16" s="38"/>
      <c r="H16" s="24"/>
      <c r="I16" s="38"/>
    </row>
    <row r="17" spans="1:9" ht="30" x14ac:dyDescent="0.25">
      <c r="A17" s="10" t="s">
        <v>3</v>
      </c>
      <c r="B17" s="10" t="s">
        <v>4</v>
      </c>
      <c r="C17" s="36" t="s">
        <v>5</v>
      </c>
      <c r="D17" s="39" t="s">
        <v>6</v>
      </c>
      <c r="E17" s="40" t="s">
        <v>7</v>
      </c>
      <c r="F17" s="39" t="s">
        <v>6</v>
      </c>
      <c r="G17" s="40" t="s">
        <v>7</v>
      </c>
      <c r="H17" s="39" t="s">
        <v>6</v>
      </c>
      <c r="I17" s="40" t="s">
        <v>7</v>
      </c>
    </row>
    <row r="18" spans="1:9" x14ac:dyDescent="0.25">
      <c r="A18" s="1">
        <v>1</v>
      </c>
      <c r="B18" s="2">
        <v>4</v>
      </c>
      <c r="C18" s="34" t="s">
        <v>8</v>
      </c>
      <c r="D18" s="22">
        <v>17757</v>
      </c>
      <c r="E18" s="25">
        <v>35514</v>
      </c>
      <c r="F18" s="29">
        <v>4825</v>
      </c>
      <c r="G18" s="25">
        <v>19300</v>
      </c>
      <c r="H18" s="22">
        <v>5536</v>
      </c>
      <c r="I18" s="25">
        <v>22144</v>
      </c>
    </row>
    <row r="19" spans="1:9" x14ac:dyDescent="0.25">
      <c r="A19" s="1">
        <v>2</v>
      </c>
      <c r="B19" s="2">
        <v>2</v>
      </c>
      <c r="C19" s="35" t="s">
        <v>9</v>
      </c>
      <c r="D19" s="22">
        <v>3600</v>
      </c>
      <c r="E19" s="25">
        <v>7200</v>
      </c>
      <c r="F19" s="29">
        <v>1150</v>
      </c>
      <c r="G19" s="25">
        <v>2300</v>
      </c>
      <c r="H19" s="22">
        <v>2745</v>
      </c>
      <c r="I19" s="25">
        <v>5490</v>
      </c>
    </row>
    <row r="20" spans="1:9" x14ac:dyDescent="0.25">
      <c r="A20" s="1">
        <v>3</v>
      </c>
      <c r="B20" s="2">
        <v>1</v>
      </c>
      <c r="C20" s="34" t="s">
        <v>10</v>
      </c>
      <c r="D20" s="23" t="s">
        <v>11</v>
      </c>
      <c r="E20" s="25">
        <v>0</v>
      </c>
      <c r="F20" s="23" t="s">
        <v>11</v>
      </c>
      <c r="G20" s="30">
        <v>2200</v>
      </c>
      <c r="H20" s="23" t="s">
        <v>11</v>
      </c>
      <c r="I20" s="25">
        <v>2495</v>
      </c>
    </row>
    <row r="21" spans="1:9" x14ac:dyDescent="0.25">
      <c r="A21" s="1">
        <v>4</v>
      </c>
      <c r="B21" s="2">
        <v>1</v>
      </c>
      <c r="C21" s="34" t="s">
        <v>12</v>
      </c>
      <c r="D21" s="23" t="s">
        <v>13</v>
      </c>
      <c r="E21" s="25">
        <v>3523.9</v>
      </c>
      <c r="F21" s="23" t="s">
        <v>13</v>
      </c>
      <c r="G21" s="30">
        <v>1778.37</v>
      </c>
      <c r="H21" s="23" t="s">
        <v>13</v>
      </c>
      <c r="I21" s="25">
        <v>1968.12</v>
      </c>
    </row>
    <row r="22" spans="1:9" ht="29.25" x14ac:dyDescent="0.25">
      <c r="A22" s="1">
        <v>5</v>
      </c>
      <c r="B22" s="2">
        <v>1</v>
      </c>
      <c r="C22" s="35" t="s">
        <v>14</v>
      </c>
      <c r="D22" s="23" t="s">
        <v>15</v>
      </c>
      <c r="E22" s="25">
        <v>3400</v>
      </c>
      <c r="F22" s="23" t="s">
        <v>15</v>
      </c>
      <c r="G22" s="30">
        <v>14000</v>
      </c>
      <c r="H22" s="23" t="s">
        <v>15</v>
      </c>
      <c r="I22" s="25">
        <v>6000</v>
      </c>
    </row>
    <row r="23" spans="1:9" ht="15.75" thickBot="1" x14ac:dyDescent="0.3">
      <c r="A23" s="1">
        <v>6</v>
      </c>
      <c r="B23" s="2">
        <v>1</v>
      </c>
      <c r="C23" s="35" t="s">
        <v>16</v>
      </c>
      <c r="D23" s="48" t="s">
        <v>17</v>
      </c>
      <c r="E23" s="49">
        <v>4551.1000000000004</v>
      </c>
      <c r="F23" s="48" t="s">
        <v>17</v>
      </c>
      <c r="G23" s="50">
        <v>21000</v>
      </c>
      <c r="H23" s="48" t="s">
        <v>17</v>
      </c>
      <c r="I23" s="49">
        <v>26191</v>
      </c>
    </row>
    <row r="24" spans="1:9" ht="16.5" thickTop="1" thickBot="1" x14ac:dyDescent="0.3">
      <c r="A24" s="59" t="s">
        <v>18</v>
      </c>
      <c r="B24" s="59"/>
      <c r="C24" s="60"/>
      <c r="D24" s="44"/>
      <c r="E24" s="45">
        <f>SUM(E18:E23)</f>
        <v>54189</v>
      </c>
      <c r="F24" s="46"/>
      <c r="G24" s="26">
        <v>60578.37</v>
      </c>
      <c r="H24" s="47"/>
      <c r="I24" s="26">
        <f>SUM(I18:I23)</f>
        <v>64288.119999999995</v>
      </c>
    </row>
    <row r="25" spans="1:9" x14ac:dyDescent="0.25">
      <c r="A25" s="11"/>
      <c r="B25" s="11"/>
      <c r="C25" s="11"/>
      <c r="D25" s="11"/>
      <c r="E25" s="11"/>
      <c r="F25" s="11"/>
      <c r="G25" s="8"/>
      <c r="H25" s="11"/>
      <c r="I25" s="11"/>
    </row>
    <row r="26" spans="1:9" ht="15.75" thickBot="1" x14ac:dyDescent="0.3">
      <c r="A26" s="11"/>
      <c r="B26" s="11"/>
      <c r="C26" s="11"/>
      <c r="D26" s="37"/>
      <c r="E26" s="37"/>
      <c r="F26" s="37"/>
      <c r="G26" s="41"/>
      <c r="H26" s="41"/>
      <c r="I26" s="42"/>
    </row>
    <row r="27" spans="1:9" ht="15.75" customHeight="1" x14ac:dyDescent="0.3">
      <c r="A27" s="6"/>
      <c r="B27" s="7"/>
      <c r="C27" s="33"/>
      <c r="D27" s="70" t="s">
        <v>22</v>
      </c>
      <c r="E27" s="71"/>
      <c r="F27" s="70" t="s">
        <v>23</v>
      </c>
      <c r="G27" s="72"/>
      <c r="H27" s="57" t="s">
        <v>24</v>
      </c>
      <c r="I27" s="58"/>
    </row>
    <row r="28" spans="1:9" x14ac:dyDescent="0.25">
      <c r="A28" s="11"/>
      <c r="B28" s="11"/>
      <c r="C28" s="8"/>
      <c r="D28" s="24"/>
      <c r="E28" s="38"/>
      <c r="F28" s="24"/>
      <c r="G28" s="38"/>
      <c r="H28" s="24"/>
      <c r="I28" s="38"/>
    </row>
    <row r="29" spans="1:9" ht="30" x14ac:dyDescent="0.25">
      <c r="A29" s="10" t="s">
        <v>3</v>
      </c>
      <c r="B29" s="10" t="s">
        <v>4</v>
      </c>
      <c r="C29" s="36" t="s">
        <v>5</v>
      </c>
      <c r="D29" s="39" t="s">
        <v>6</v>
      </c>
      <c r="E29" s="40" t="s">
        <v>7</v>
      </c>
      <c r="F29" s="39" t="s">
        <v>6</v>
      </c>
      <c r="G29" s="40" t="s">
        <v>7</v>
      </c>
      <c r="H29" s="39" t="s">
        <v>6</v>
      </c>
      <c r="I29" s="40" t="s">
        <v>7</v>
      </c>
    </row>
    <row r="30" spans="1:9" x14ac:dyDescent="0.25">
      <c r="A30" s="1">
        <v>1</v>
      </c>
      <c r="B30" s="2">
        <v>4</v>
      </c>
      <c r="C30" s="34" t="s">
        <v>8</v>
      </c>
      <c r="D30" s="22">
        <v>7579.33</v>
      </c>
      <c r="E30" s="25">
        <v>30317.32</v>
      </c>
      <c r="F30" s="27">
        <v>15989</v>
      </c>
      <c r="G30" s="28">
        <v>63956</v>
      </c>
      <c r="H30" s="61" t="s">
        <v>25</v>
      </c>
      <c r="I30" s="62"/>
    </row>
    <row r="31" spans="1:9" x14ac:dyDescent="0.25">
      <c r="A31" s="1">
        <v>2</v>
      </c>
      <c r="B31" s="2">
        <v>2</v>
      </c>
      <c r="C31" s="35" t="s">
        <v>9</v>
      </c>
      <c r="D31" s="22">
        <v>1841.33</v>
      </c>
      <c r="E31" s="25">
        <v>3682.66</v>
      </c>
      <c r="F31" s="27">
        <v>1538</v>
      </c>
      <c r="G31" s="28">
        <v>3076</v>
      </c>
      <c r="H31" s="63"/>
      <c r="I31" s="64"/>
    </row>
    <row r="32" spans="1:9" x14ac:dyDescent="0.25">
      <c r="A32" s="1">
        <v>3</v>
      </c>
      <c r="B32" s="2">
        <v>1</v>
      </c>
      <c r="C32" s="34" t="s">
        <v>10</v>
      </c>
      <c r="D32" s="23" t="s">
        <v>11</v>
      </c>
      <c r="E32" s="25">
        <v>0</v>
      </c>
      <c r="F32" s="23" t="s">
        <v>11</v>
      </c>
      <c r="G32" s="28">
        <v>1000</v>
      </c>
      <c r="H32" s="23" t="s">
        <v>11</v>
      </c>
      <c r="I32" s="18"/>
    </row>
    <row r="33" spans="1:9" x14ac:dyDescent="0.25">
      <c r="A33" s="1">
        <v>4</v>
      </c>
      <c r="B33" s="2">
        <v>1</v>
      </c>
      <c r="C33" s="34" t="s">
        <v>12</v>
      </c>
      <c r="D33" s="23" t="s">
        <v>13</v>
      </c>
      <c r="E33" s="25">
        <v>2975</v>
      </c>
      <c r="F33" s="23" t="s">
        <v>13</v>
      </c>
      <c r="G33" s="28">
        <v>5470</v>
      </c>
      <c r="H33" s="23" t="s">
        <v>13</v>
      </c>
      <c r="I33" s="18"/>
    </row>
    <row r="34" spans="1:9" ht="29.25" x14ac:dyDescent="0.25">
      <c r="A34" s="1">
        <v>5</v>
      </c>
      <c r="B34" s="2">
        <v>1</v>
      </c>
      <c r="C34" s="35" t="s">
        <v>14</v>
      </c>
      <c r="D34" s="23" t="s">
        <v>15</v>
      </c>
      <c r="E34" s="25">
        <v>3431.22</v>
      </c>
      <c r="F34" s="23" t="s">
        <v>15</v>
      </c>
      <c r="G34" s="28">
        <v>3200</v>
      </c>
      <c r="H34" s="23" t="s">
        <v>15</v>
      </c>
      <c r="I34" s="18"/>
    </row>
    <row r="35" spans="1:9" ht="15.75" thickBot="1" x14ac:dyDescent="0.3">
      <c r="A35" s="1">
        <v>6</v>
      </c>
      <c r="B35" s="2">
        <v>1</v>
      </c>
      <c r="C35" s="35" t="s">
        <v>16</v>
      </c>
      <c r="D35" s="23" t="s">
        <v>17</v>
      </c>
      <c r="E35" s="25">
        <v>2599.2199999999998</v>
      </c>
      <c r="F35" s="48" t="s">
        <v>17</v>
      </c>
      <c r="G35" s="55">
        <v>6516</v>
      </c>
      <c r="H35" s="48" t="s">
        <v>17</v>
      </c>
      <c r="I35" s="19"/>
    </row>
    <row r="36" spans="1:9" ht="16.5" thickTop="1" thickBot="1" x14ac:dyDescent="0.3">
      <c r="A36" s="59" t="s">
        <v>18</v>
      </c>
      <c r="B36" s="59"/>
      <c r="C36" s="60"/>
      <c r="D36" s="56" t="s">
        <v>26</v>
      </c>
      <c r="E36" s="49">
        <v>10705.58</v>
      </c>
      <c r="F36" s="53"/>
      <c r="G36" s="54" cm="1">
        <f t="array" ref="G36">SUM(G30:G35)</f>
        <v>83218</v>
      </c>
      <c r="H36" s="52"/>
      <c r="I36" s="20"/>
    </row>
    <row r="37" spans="1:9" ht="16.5" thickTop="1" thickBot="1" x14ac:dyDescent="0.3">
      <c r="D37" s="31"/>
      <c r="E37" s="26">
        <v>53711</v>
      </c>
    </row>
    <row r="38" spans="1:9" x14ac:dyDescent="0.25">
      <c r="E38" s="32"/>
    </row>
    <row r="39" spans="1:9" ht="33" customHeight="1" x14ac:dyDescent="0.25">
      <c r="A39" s="68" t="s">
        <v>27</v>
      </c>
      <c r="B39" s="69"/>
      <c r="C39" s="69"/>
      <c r="D39" s="5"/>
      <c r="E39" s="5"/>
      <c r="F39" s="11"/>
      <c r="G39" s="8"/>
      <c r="H39" s="11"/>
      <c r="I39" s="11"/>
    </row>
    <row r="40" spans="1:9" x14ac:dyDescent="0.25">
      <c r="A40" s="11"/>
      <c r="B40" s="11"/>
      <c r="C40" s="11"/>
      <c r="D40" s="11"/>
      <c r="E40" s="11"/>
      <c r="F40" s="11"/>
      <c r="G40" s="8"/>
      <c r="H40" s="11"/>
      <c r="I40" s="11"/>
    </row>
    <row r="41" spans="1:9" x14ac:dyDescent="0.25">
      <c r="A41" s="3" t="s">
        <v>28</v>
      </c>
      <c r="B41" s="3"/>
      <c r="C41" s="3"/>
      <c r="D41" s="5"/>
      <c r="E41" s="5"/>
      <c r="F41" s="5"/>
      <c r="G41" s="9"/>
      <c r="H41" s="5"/>
      <c r="I41" s="5"/>
    </row>
  </sheetData>
  <mergeCells count="15">
    <mergeCell ref="H27:I27"/>
    <mergeCell ref="A36:C36"/>
    <mergeCell ref="H30:I31"/>
    <mergeCell ref="A1:C1"/>
    <mergeCell ref="A39:C39"/>
    <mergeCell ref="A24:C24"/>
    <mergeCell ref="D3:E3"/>
    <mergeCell ref="F3:G3"/>
    <mergeCell ref="D27:E27"/>
    <mergeCell ref="F27:G27"/>
    <mergeCell ref="H3:I3"/>
    <mergeCell ref="D15:E15"/>
    <mergeCell ref="F15:G15"/>
    <mergeCell ref="H15:I15"/>
    <mergeCell ref="A12:C12"/>
  </mergeCells>
  <pageMargins left="0.7" right="0.7" top="0.75" bottom="0.75" header="0.3" footer="0.3"/>
  <pageSetup scale="3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Karen Kawelmacher</dc:creator>
  <cp:keywords/>
  <dc:description/>
  <cp:lastModifiedBy>Karen Kawelmacher</cp:lastModifiedBy>
  <cp:revision/>
  <dcterms:created xsi:type="dcterms:W3CDTF">2025-08-11T20:59:26Z</dcterms:created>
  <dcterms:modified xsi:type="dcterms:W3CDTF">2025-11-24T16:43:21Z</dcterms:modified>
  <cp:category/>
  <cp:contentStatus/>
</cp:coreProperties>
</file>